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ssessing\Dave Herlein work for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3" i="1" l="1"/>
  <c r="C12" i="1"/>
  <c r="C11" i="1"/>
  <c r="C10" i="1"/>
  <c r="C9" i="1"/>
  <c r="C8" i="1"/>
  <c r="C7" i="1"/>
  <c r="C6" i="1"/>
  <c r="C5" i="1"/>
  <c r="C14" i="1" l="1"/>
  <c r="E12" i="1" l="1"/>
  <c r="E8" i="1"/>
  <c r="E11" i="1"/>
  <c r="E7" i="1"/>
  <c r="E5" i="1"/>
  <c r="E10" i="1"/>
  <c r="E13" i="1"/>
  <c r="E9" i="1"/>
  <c r="E6" i="1"/>
</calcChain>
</file>

<file path=xl/sharedStrings.xml><?xml version="1.0" encoding="utf-8"?>
<sst xmlns="http://schemas.openxmlformats.org/spreadsheetml/2006/main" count="17" uniqueCount="17">
  <si>
    <t>Jurisdiction</t>
  </si>
  <si>
    <t>Tax Amount</t>
  </si>
  <si>
    <t>State Education Tax</t>
  </si>
  <si>
    <t>Jackson County</t>
  </si>
  <si>
    <t>Jackson District Library</t>
  </si>
  <si>
    <t>Jackson ISD</t>
  </si>
  <si>
    <t>Jackson College</t>
  </si>
  <si>
    <t>Spring Arbor Twp Operating</t>
  </si>
  <si>
    <t>Spring Arbor Twp Fire Protection</t>
  </si>
  <si>
    <t>Roads Improvement Bond</t>
  </si>
  <si>
    <t>Total Annual Tax</t>
  </si>
  <si>
    <t>Percentage of Total Bill</t>
  </si>
  <si>
    <t>Example of a Primary Residence with a Market Value of</t>
  </si>
  <si>
    <t>And a Taxable Value</t>
  </si>
  <si>
    <t>2020 Tax Rate</t>
  </si>
  <si>
    <r>
      <rPr>
        <b/>
        <i/>
        <sz val="11"/>
        <color theme="1"/>
        <rFont val="Calibri"/>
        <family val="2"/>
        <scheme val="minor"/>
      </rPr>
      <t>Annual</t>
    </r>
    <r>
      <rPr>
        <b/>
        <sz val="11"/>
        <color theme="1"/>
        <rFont val="Calibri"/>
        <family val="2"/>
        <scheme val="minor"/>
      </rPr>
      <t xml:space="preserve"> Tax Bill Hanover-Horton Schools 2020</t>
    </r>
  </si>
  <si>
    <t>Hanover-Horton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</si>
</sst>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/>
    <xf numFmtId="44" fontId="0" fillId="0" borderId="0" xfId="2" applyFont="1"/>
    <xf numFmtId="0" fontId="2" fillId="0" borderId="0" xfId="0" applyFont="1" applyAlignment="1">
      <alignment horizontal="left"/>
    </xf>
    <xf numFmtId="44" fontId="2" fillId="0" borderId="0" xfId="2" applyFont="1"/>
    <xf numFmtId="0" fontId="2" fillId="0" borderId="0" xfId="0" applyFont="1" applyAlignment="1">
      <alignment horizontal="right"/>
    </xf>
    <xf numFmtId="164" fontId="2" fillId="0" borderId="0" xfId="1" applyNumberFormat="1" applyFont="1"/>
    <xf numFmtId="165" fontId="2" fillId="0" borderId="0" xfId="0" applyNumberFormat="1" applyFont="1"/>
    <xf numFmtId="164" fontId="2" fillId="0" borderId="0" xfId="1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4" fontId="2" fillId="0" borderId="0" xfId="2" applyFont="1" applyAlignment="1">
      <alignment horizontal="center" wrapText="1"/>
    </xf>
    <xf numFmtId="0" fontId="0" fillId="0" borderId="0" xfId="0" applyAlignment="1">
      <alignment wrapText="1"/>
    </xf>
    <xf numFmtId="9" fontId="0" fillId="0" borderId="0" xfId="3" applyFont="1" applyAlignment="1">
      <alignment horizontal="center"/>
    </xf>
    <xf numFmtId="43" fontId="0" fillId="0" borderId="0" xfId="0" applyNumberFormat="1"/>
    <xf numFmtId="165" fontId="3" fillId="0" borderId="0" xfId="0" applyNumberFormat="1" applyFont="1"/>
    <xf numFmtId="0" fontId="0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Where do my tax dollars go?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99-4736-A9A3-FBA9C8B5D44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99-4736-A9A3-FBA9C8B5D44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399-4736-A9A3-FBA9C8B5D44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399-4736-A9A3-FBA9C8B5D44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399-4736-A9A3-FBA9C8B5D44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399-4736-A9A3-FBA9C8B5D44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399-4736-A9A3-FBA9C8B5D44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399-4736-A9A3-FBA9C8B5D44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399-4736-A9A3-FBA9C8B5D445}"/>
              </c:ext>
            </c:extLst>
          </c:dPt>
          <c:dLbls>
            <c:dLbl>
              <c:idx val="0"/>
              <c:layout>
                <c:manualLayout>
                  <c:x val="-8.6841401283658415E-2"/>
                  <c:y val="-1.5670909260294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399-4736-A9A3-FBA9C8B5D4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38789780303227E-2"/>
                  <c:y val="-0.250194850436378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399-4736-A9A3-FBA9C8B5D4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378908317682117"/>
                  <c:y val="-0.15464438480624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399-4736-A9A3-FBA9C8B5D4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5.93251553373137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399-4736-A9A3-FBA9C8B5D4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4899148358603413E-3"/>
                  <c:y val="-4.74601242698510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399-4736-A9A3-FBA9C8B5D4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775795606064825E-2"/>
                  <c:y val="1.432141948747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399-4736-A9A3-FBA9C8B5D4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8.689733875294319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399-4736-A9A3-FBA9C8B5D4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94038816945763E-17"/>
                  <c:y val="-1.75367241057855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399-4736-A9A3-FBA9C8B5D445}"/>
                </c:ext>
                <c:ext xmlns:c15="http://schemas.microsoft.com/office/drawing/2012/chart" uri="{CE6537A1-D6FC-4f65-9D91-7224C49458BB}">
                  <c15:layout>
                    <c:manualLayout>
                      <c:w val="0.25096712620982869"/>
                      <c:h val="7.1063654519117683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8.4132471071223333E-2"/>
                  <c:y val="-2.12546252473969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C399-4736-A9A3-FBA9C8B5D4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Sheet1!$B$5:$B$13</c:f>
              <c:strCache>
                <c:ptCount val="9"/>
                <c:pt idx="0">
                  <c:v>State Education Tax</c:v>
                </c:pt>
                <c:pt idx="1">
                  <c:v>Hanover-Horton</c:v>
                </c:pt>
                <c:pt idx="2">
                  <c:v>Jackson County</c:v>
                </c:pt>
                <c:pt idx="3">
                  <c:v>Jackson District Library</c:v>
                </c:pt>
                <c:pt idx="4">
                  <c:v>Jackson ISD</c:v>
                </c:pt>
                <c:pt idx="5">
                  <c:v>Jackson College</c:v>
                </c:pt>
                <c:pt idx="6">
                  <c:v>Spring Arbor Twp Operating</c:v>
                </c:pt>
                <c:pt idx="7">
                  <c:v>Spring Arbor Twp Fire Protection</c:v>
                </c:pt>
                <c:pt idx="8">
                  <c:v>Roads Improvement Bond</c:v>
                </c:pt>
              </c:strCache>
            </c:strRef>
          </c:cat>
          <c:val>
            <c:numRef>
              <c:f>Sheet1!$C$5:$C$13</c:f>
              <c:numCache>
                <c:formatCode>_("$"* #,##0.00_);_("$"* \(#,##0.00\);_("$"* "-"??_);_(@_)</c:formatCode>
                <c:ptCount val="9"/>
                <c:pt idx="0">
                  <c:v>300</c:v>
                </c:pt>
                <c:pt idx="1">
                  <c:v>100</c:v>
                </c:pt>
                <c:pt idx="2">
                  <c:v>383.53499999999997</c:v>
                </c:pt>
                <c:pt idx="3">
                  <c:v>87.539999999999992</c:v>
                </c:pt>
                <c:pt idx="4">
                  <c:v>437.2</c:v>
                </c:pt>
                <c:pt idx="5">
                  <c:v>56.95</c:v>
                </c:pt>
                <c:pt idx="6">
                  <c:v>42.88</c:v>
                </c:pt>
                <c:pt idx="7">
                  <c:v>100</c:v>
                </c:pt>
                <c:pt idx="8">
                  <c:v>162.5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C399-4736-A9A3-FBA9C8B5D44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71436</xdr:rowOff>
    </xdr:from>
    <xdr:to>
      <xdr:col>6</xdr:col>
      <xdr:colOff>371474</xdr:colOff>
      <xdr:row>37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847726</xdr:colOff>
      <xdr:row>28</xdr:row>
      <xdr:rowOff>133350</xdr:rowOff>
    </xdr:from>
    <xdr:to>
      <xdr:col>6</xdr:col>
      <xdr:colOff>180976</xdr:colOff>
      <xdr:row>34</xdr:row>
      <xdr:rowOff>114299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438776" y="5695950"/>
          <a:ext cx="1428750" cy="1123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County Operating	5.1120</a:t>
          </a:r>
        </a:p>
        <a:p>
          <a:r>
            <a:rPr lang="en-US" sz="900"/>
            <a:t>Medical Care	  .2496 </a:t>
          </a:r>
        </a:p>
        <a:p>
          <a:r>
            <a:rPr lang="en-US" sz="900"/>
            <a:t>Jail	  .4844 </a:t>
          </a:r>
        </a:p>
        <a:p>
          <a:r>
            <a:rPr lang="en-US" sz="900"/>
            <a:t>Senior</a:t>
          </a:r>
          <a:r>
            <a:rPr lang="en-US" sz="900" baseline="0"/>
            <a:t> Services	  .2496   </a:t>
          </a:r>
        </a:p>
        <a:p>
          <a:r>
            <a:rPr lang="en-US" sz="900" baseline="0"/>
            <a:t>Lifeways	  .4993  </a:t>
          </a:r>
        </a:p>
        <a:p>
          <a:r>
            <a:rPr lang="en-US" sz="900" baseline="0"/>
            <a:t>Parks	  .4993  </a:t>
          </a:r>
        </a:p>
        <a:p>
          <a:r>
            <a:rPr lang="en-US" sz="900" baseline="0"/>
            <a:t>Animal Control	  .2496</a:t>
          </a:r>
          <a:endParaRPr 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abSelected="1" workbookViewId="0">
      <selection activeCell="D7" sqref="D7"/>
    </sheetView>
  </sheetViews>
  <sheetFormatPr defaultColWidth="16.7109375" defaultRowHeight="15" x14ac:dyDescent="0.25"/>
  <cols>
    <col min="1" max="1" width="7.7109375" customWidth="1"/>
    <col min="2" max="2" width="31.140625" customWidth="1"/>
    <col min="3" max="3" width="16" style="3" customWidth="1"/>
    <col min="4" max="4" width="14" customWidth="1"/>
    <col min="5" max="5" width="14.7109375" customWidth="1"/>
  </cols>
  <sheetData>
    <row r="1" spans="2:10" ht="21" customHeight="1" x14ac:dyDescent="0.25">
      <c r="B1" s="4" t="s">
        <v>12</v>
      </c>
      <c r="D1" s="7">
        <v>100000</v>
      </c>
    </row>
    <row r="2" spans="2:10" s="1" customFormat="1" ht="15.75" customHeight="1" x14ac:dyDescent="0.25">
      <c r="C2" s="6" t="s">
        <v>13</v>
      </c>
      <c r="D2" s="9">
        <v>50000</v>
      </c>
    </row>
    <row r="3" spans="2:10" s="1" customFormat="1" ht="13.5" customHeight="1" x14ac:dyDescent="0.25">
      <c r="B3" s="1" t="s">
        <v>15</v>
      </c>
      <c r="D3" s="9"/>
      <c r="E3" s="4"/>
    </row>
    <row r="4" spans="2:10" s="12" customFormat="1" ht="30" x14ac:dyDescent="0.25">
      <c r="B4" s="10" t="s">
        <v>0</v>
      </c>
      <c r="C4" s="11" t="s">
        <v>1</v>
      </c>
      <c r="D4" s="10" t="s">
        <v>14</v>
      </c>
      <c r="E4" s="10" t="s">
        <v>11</v>
      </c>
    </row>
    <row r="5" spans="2:10" x14ac:dyDescent="0.25">
      <c r="B5" t="s">
        <v>2</v>
      </c>
      <c r="C5" s="3">
        <f>D5/1000*D2</f>
        <v>300</v>
      </c>
      <c r="D5" s="15">
        <v>6</v>
      </c>
      <c r="E5" s="13">
        <f>C5/C14</f>
        <v>0.17957566270901859</v>
      </c>
    </row>
    <row r="6" spans="2:10" x14ac:dyDescent="0.25">
      <c r="B6" s="16" t="s">
        <v>16</v>
      </c>
      <c r="C6" s="3">
        <f>D6/1000*D2</f>
        <v>100</v>
      </c>
      <c r="D6" s="15">
        <v>2</v>
      </c>
      <c r="E6" s="13">
        <f>C6/C14</f>
        <v>5.9858554236339526E-2</v>
      </c>
    </row>
    <row r="7" spans="2:10" x14ac:dyDescent="0.25">
      <c r="B7" t="s">
        <v>3</v>
      </c>
      <c r="C7" s="3">
        <f>D7/1000*D2</f>
        <v>383.53499999999997</v>
      </c>
      <c r="D7" s="15">
        <v>7.6707000000000001</v>
      </c>
      <c r="E7" s="13">
        <f>C7/C14</f>
        <v>0.22957850599034479</v>
      </c>
    </row>
    <row r="8" spans="2:10" x14ac:dyDescent="0.25">
      <c r="B8" t="s">
        <v>4</v>
      </c>
      <c r="C8" s="3">
        <f>D8/1000*D2</f>
        <v>87.539999999999992</v>
      </c>
      <c r="D8" s="15">
        <v>1.7507999999999999</v>
      </c>
      <c r="E8" s="13">
        <f>C8/C14</f>
        <v>5.2400178378491619E-2</v>
      </c>
    </row>
    <row r="9" spans="2:10" x14ac:dyDescent="0.25">
      <c r="B9" t="s">
        <v>5</v>
      </c>
      <c r="C9" s="3">
        <f>D9/1000*D2</f>
        <v>437.2</v>
      </c>
      <c r="D9" s="15">
        <v>8.7439999999999998</v>
      </c>
      <c r="E9" s="13">
        <f>C9/C14</f>
        <v>0.26170159912127644</v>
      </c>
    </row>
    <row r="10" spans="2:10" x14ac:dyDescent="0.25">
      <c r="B10" t="s">
        <v>6</v>
      </c>
      <c r="C10" s="3">
        <f>D10/1000*D2</f>
        <v>56.95</v>
      </c>
      <c r="D10" s="15">
        <v>1.139</v>
      </c>
      <c r="E10" s="13">
        <f>C10/C14</f>
        <v>3.4089446637595361E-2</v>
      </c>
      <c r="J10" s="14"/>
    </row>
    <row r="11" spans="2:10" x14ac:dyDescent="0.25">
      <c r="B11" t="s">
        <v>7</v>
      </c>
      <c r="C11" s="3">
        <f>D11/1000*D2</f>
        <v>42.88</v>
      </c>
      <c r="D11" s="15">
        <v>0.85760000000000003</v>
      </c>
      <c r="E11" s="13">
        <f>C11/C14</f>
        <v>2.5667348056542392E-2</v>
      </c>
      <c r="G11" s="2"/>
    </row>
    <row r="12" spans="2:10" x14ac:dyDescent="0.25">
      <c r="B12" t="s">
        <v>8</v>
      </c>
      <c r="C12" s="3">
        <f>D12/1000*D2</f>
        <v>100</v>
      </c>
      <c r="D12" s="15">
        <v>2</v>
      </c>
      <c r="E12" s="13">
        <f>C12/C14</f>
        <v>5.9858554236339526E-2</v>
      </c>
    </row>
    <row r="13" spans="2:10" x14ac:dyDescent="0.25">
      <c r="B13" t="s">
        <v>9</v>
      </c>
      <c r="C13" s="3">
        <f>D13/1000*D2</f>
        <v>162.5</v>
      </c>
      <c r="D13" s="15">
        <v>3.25</v>
      </c>
      <c r="E13" s="13">
        <f>C13/C14</f>
        <v>9.7270150634051741E-2</v>
      </c>
    </row>
    <row r="14" spans="2:10" x14ac:dyDescent="0.25">
      <c r="B14" s="6" t="s">
        <v>10</v>
      </c>
      <c r="C14" s="5">
        <f>SUM(C5:C13)</f>
        <v>1670.605</v>
      </c>
      <c r="D14" s="8">
        <f>SUM(D5:D13)</f>
        <v>33.412100000000002</v>
      </c>
      <c r="E14" s="2"/>
    </row>
    <row r="15" spans="2:10" x14ac:dyDescent="0.25">
      <c r="D15" s="2"/>
      <c r="E15" s="2"/>
    </row>
    <row r="16" spans="2:10" x14ac:dyDescent="0.25">
      <c r="D16" s="2"/>
    </row>
    <row r="17" spans="4:4" x14ac:dyDescent="0.25">
      <c r="D17" s="2"/>
    </row>
    <row r="18" spans="4:4" x14ac:dyDescent="0.25">
      <c r="D18" s="2"/>
    </row>
  </sheetData>
  <pageMargins left="0.95" right="0.7" top="0.25" bottom="0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Pulling</dc:creator>
  <cp:lastModifiedBy>Julie Pulling</cp:lastModifiedBy>
  <cp:lastPrinted>2020-12-12T11:37:58Z</cp:lastPrinted>
  <dcterms:created xsi:type="dcterms:W3CDTF">2019-10-11T17:01:08Z</dcterms:created>
  <dcterms:modified xsi:type="dcterms:W3CDTF">2020-12-12T11:43:09Z</dcterms:modified>
</cp:coreProperties>
</file>